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5360" windowHeight="8190" activeTab="0"/>
  </bookViews>
  <sheets>
    <sheet name="gynéco-séno" sheetId="1" r:id="rId1"/>
    <sheet name="dig" sheetId="2" r:id="rId2"/>
    <sheet name="cutané" sheetId="3" r:id="rId3"/>
    <sheet name="pneumo" sheetId="4" r:id="rId4"/>
    <sheet name="cervico-facial" sheetId="5" r:id="rId5"/>
    <sheet name="onco-hémato" sheetId="6" r:id="rId6"/>
    <sheet name="uro" sheetId="7" r:id="rId7"/>
    <sheet name="thyroïde" sheetId="8" r:id="rId8"/>
    <sheet name="RCP confondues" sheetId="9" r:id="rId9"/>
  </sheets>
  <definedNames>
    <definedName name="_xlnm._FilterDatabase" localSheetId="0" hidden="1">'gynéco-séno'!$A$2:$L$20</definedName>
  </definedNames>
  <calcPr fullCalcOnLoad="1"/>
</workbook>
</file>

<file path=xl/sharedStrings.xml><?xml version="1.0" encoding="utf-8"?>
<sst xmlns="http://schemas.openxmlformats.org/spreadsheetml/2006/main" count="402" uniqueCount="41">
  <si>
    <t>Nom</t>
  </si>
  <si>
    <t>Prénom</t>
  </si>
  <si>
    <t>DDN</t>
  </si>
  <si>
    <t>Remise PPS</t>
  </si>
  <si>
    <t>Orientation vers soins de support</t>
  </si>
  <si>
    <t>Douleur</t>
  </si>
  <si>
    <t>etc.</t>
  </si>
  <si>
    <t>Oui</t>
  </si>
  <si>
    <t>Non</t>
  </si>
  <si>
    <t>Dupont</t>
  </si>
  <si>
    <t>Véronique</t>
  </si>
  <si>
    <t>Renaud</t>
  </si>
  <si>
    <t>Karine</t>
  </si>
  <si>
    <t>Bernard</t>
  </si>
  <si>
    <t>Julie</t>
  </si>
  <si>
    <t>Birmin</t>
  </si>
  <si>
    <t>Anne</t>
  </si>
  <si>
    <t>Date TAS 1</t>
  </si>
  <si>
    <t>Date TAS 2</t>
  </si>
  <si>
    <t>Date TAS 3</t>
  </si>
  <si>
    <t>Diét.</t>
  </si>
  <si>
    <t>Kiné.</t>
  </si>
  <si>
    <t>Date Cs méd. annonce</t>
  </si>
  <si>
    <t>Nombre de patient ayant reçu au moins une Cs méd annonce</t>
  </si>
  <si>
    <t>Nombre de patient ayant reçu un TAS</t>
  </si>
  <si>
    <t>Nombre de TAS de suivi effectués</t>
  </si>
  <si>
    <t xml:space="preserve">Nombre total de TAS </t>
  </si>
  <si>
    <t>Nombre de patient ayant reçu un PPS</t>
  </si>
  <si>
    <t>Nombre de patient orienté vers la kiné</t>
  </si>
  <si>
    <t>Nombre de patient orienté vers la diét</t>
  </si>
  <si>
    <t>Nombre de patient orienté vers la cons. douleur</t>
  </si>
  <si>
    <t>Nombre de patient orienté vers ???</t>
  </si>
  <si>
    <t>Nombre total d'orientation vers les soins de support</t>
  </si>
  <si>
    <t>Nombre total de patient ayant reçu au moins une Cs méd annonce</t>
  </si>
  <si>
    <t>Nombre total de patient ayant reçu un TAS</t>
  </si>
  <si>
    <t>Nombre total de TAS de suivi effectués</t>
  </si>
  <si>
    <t>Nombre total de patient ayant reçu un PPS</t>
  </si>
  <si>
    <t>Nombre total de patient orienté vers la diét</t>
  </si>
  <si>
    <t>Nombre total de patient orienté vers la kiné</t>
  </si>
  <si>
    <t>Nombre total de patient orienté vers la cons. douleur</t>
  </si>
  <si>
    <t>Nombre total de patient orienté vers ???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</si>
</sst>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</numFmts>
  <fonts count="6">
    <font>
      <sz val="12"/>
      <name val="Times New Roman"/>
      <family val="0"/>
    </font>
    <font>
      <sz val="8"/>
      <name val="Times New Roman"/>
      <family val="0"/>
    </font>
    <font>
      <sz val="12"/>
      <name val="Cambria"/>
      <family val="1"/>
    </font>
    <font>
      <sz val="8"/>
      <name val="Tahoma"/>
      <family val="2"/>
    </font>
    <font>
      <sz val="10"/>
      <name val="Cambria"/>
      <family val="1"/>
    </font>
    <font>
      <sz val="12"/>
      <color indexed="10"/>
      <name val="Cambria"/>
      <family val="1"/>
    </font>
  </fonts>
  <fills count="3">
    <fill>
      <patternFill/>
    </fill>
    <fill>
      <patternFill patternType="gray125"/>
    </fill>
    <fill>
      <patternFill patternType="lightDown">
        <fgColor indexed="44"/>
      </patternFill>
    </fill>
  </fills>
  <borders count="25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dashed">
        <color indexed="62"/>
      </right>
      <top style="medium">
        <color indexed="62"/>
      </top>
      <bottom>
        <color indexed="63"/>
      </bottom>
    </border>
    <border>
      <left style="dashed">
        <color indexed="62"/>
      </left>
      <right style="dashed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>
        <color indexed="62"/>
      </left>
      <right style="medium">
        <color indexed="54"/>
      </right>
      <top style="double">
        <color indexed="62"/>
      </top>
      <bottom style="medium">
        <color indexed="54"/>
      </bottom>
    </border>
    <border>
      <left style="double">
        <color indexed="62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double">
        <color indexed="62"/>
      </left>
      <right style="medium">
        <color indexed="54"/>
      </right>
      <top style="medium">
        <color indexed="54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54"/>
      </bottom>
    </border>
    <border>
      <left style="medium">
        <color indexed="62"/>
      </left>
      <right style="medium">
        <color indexed="62"/>
      </right>
      <top style="medium">
        <color indexed="54"/>
      </top>
      <bottom style="medium">
        <color indexed="54"/>
      </bottom>
    </border>
    <border>
      <left style="medium">
        <color indexed="62"/>
      </left>
      <right style="medium">
        <color indexed="62"/>
      </right>
      <top style="medium">
        <color indexed="54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54"/>
      </bottom>
    </border>
    <border>
      <left>
        <color indexed="63"/>
      </left>
      <right style="medium">
        <color indexed="62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62"/>
      </right>
      <top style="medium">
        <color indexed="54"/>
      </top>
      <bottom style="medium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medium">
        <color indexed="54"/>
      </bottom>
    </border>
    <border>
      <left>
        <color indexed="63"/>
      </left>
      <right style="double">
        <color indexed="62"/>
      </right>
      <top style="medium">
        <color indexed="54"/>
      </top>
      <bottom style="medium">
        <color indexed="54"/>
      </bottom>
    </border>
    <border>
      <left>
        <color indexed="63"/>
      </left>
      <right style="double">
        <color indexed="62"/>
      </right>
      <top style="medium">
        <color indexed="54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R20"/>
  <sheetViews>
    <sheetView tabSelected="1" workbookViewId="0" topLeftCell="C1">
      <selection activeCell="N2" sqref="N2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8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  <c r="R5" s="43"/>
    </row>
    <row r="6" spans="1:18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  <c r="R6" s="43"/>
    </row>
    <row r="7" spans="1:18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  <c r="R7" s="43"/>
    </row>
    <row r="8" spans="1:18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  <c r="R8" s="43"/>
    </row>
    <row r="9" spans="1:18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  <c r="R9" s="43"/>
    </row>
    <row r="10" spans="1:18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  <c r="R10" s="43"/>
    </row>
    <row r="11" spans="1:18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  <c r="R11" s="43"/>
    </row>
    <row r="12" spans="1:18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  <c r="R12" s="43"/>
    </row>
    <row r="13" spans="1:18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  <c r="R13" s="43"/>
    </row>
    <row r="14" spans="1:18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  <c r="R14" s="43"/>
    </row>
    <row r="15" spans="1:18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  <c r="R15" s="43"/>
    </row>
    <row r="16" spans="1:18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  <c r="R16" s="43"/>
    </row>
    <row r="17" spans="1:18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  <c r="R17" s="43"/>
    </row>
    <row r="18" spans="1:18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  <c r="R18" s="43"/>
    </row>
    <row r="19" spans="1:18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  <c r="R19" s="43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autoFilter ref="A2:L20"/>
  <mergeCells count="21">
    <mergeCell ref="Q11:Q13"/>
    <mergeCell ref="N17:N19"/>
    <mergeCell ref="O17:O19"/>
    <mergeCell ref="O14:O16"/>
    <mergeCell ref="P5:P7"/>
    <mergeCell ref="P8:P10"/>
    <mergeCell ref="Q5:Q7"/>
    <mergeCell ref="Q8:Q10"/>
    <mergeCell ref="P11:P13"/>
    <mergeCell ref="P14:P16"/>
    <mergeCell ref="Q14:Q16"/>
    <mergeCell ref="P17:P19"/>
    <mergeCell ref="Q17:Q19"/>
    <mergeCell ref="N11:N13"/>
    <mergeCell ref="O11:O13"/>
    <mergeCell ref="N14:N16"/>
    <mergeCell ref="I1:L1"/>
    <mergeCell ref="N5:N7"/>
    <mergeCell ref="O5:O7"/>
    <mergeCell ref="N8:N10"/>
    <mergeCell ref="O8:O10"/>
  </mergeCells>
  <dataValidations count="2">
    <dataValidation type="list" allowBlank="1" showInputMessage="1" showErrorMessage="1" prompt="Choisissez Oui ou Non" sqref="I3:L20 E3:E20">
      <formula1>$M$3:$M$4</formula1>
    </dataValidation>
    <dataValidation allowBlank="1" showInputMessage="1" showErrorMessage="1" prompt="Saisissez une date 00/00/00" sqref="C3:D19 F3:H19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50"/>
  </sheetPr>
  <dimension ref="A1:Q20"/>
  <sheetViews>
    <sheetView workbookViewId="0" topLeftCell="C1">
      <selection activeCell="Q5" activeCellId="1" sqref="O5:O19 Q5:Q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53"/>
  </sheetPr>
  <dimension ref="A1:Q20"/>
  <sheetViews>
    <sheetView workbookViewId="0" topLeftCell="C1">
      <selection activeCell="Q5" activeCellId="1" sqref="O5:O19 Q5:Q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3"/>
  </sheetPr>
  <dimension ref="A1:Q20"/>
  <sheetViews>
    <sheetView workbookViewId="0" topLeftCell="C1">
      <selection activeCell="Q5" activeCellId="1" sqref="O5:O19 Q5:Q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tabColor indexed="20"/>
  </sheetPr>
  <dimension ref="A1:Q20"/>
  <sheetViews>
    <sheetView workbookViewId="0" topLeftCell="C1">
      <selection activeCell="Q5" activeCellId="1" sqref="O5:O19 Q5:Q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1:Q20"/>
  <sheetViews>
    <sheetView workbookViewId="0" topLeftCell="C1">
      <selection activeCell="Q5" activeCellId="1" sqref="O5:O19 Q5:Q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tabColor indexed="12"/>
  </sheetPr>
  <dimension ref="A1:R21"/>
  <sheetViews>
    <sheetView workbookViewId="0" topLeftCell="C1">
      <selection activeCell="O5" activeCellId="2" sqref="R21 Q5:Q19 O5:O19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42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  <row r="21" ht="15.75">
      <c r="R21" s="43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Q20"/>
  <sheetViews>
    <sheetView workbookViewId="0" topLeftCell="C1">
      <selection activeCell="O21" sqref="O21"/>
    </sheetView>
  </sheetViews>
  <sheetFormatPr defaultColWidth="11.00390625" defaultRowHeight="15.75"/>
  <cols>
    <col min="1" max="3" width="11.00390625" style="1" customWidth="1"/>
    <col min="4" max="4" width="10.875" style="1" customWidth="1"/>
    <col min="5" max="5" width="11.00390625" style="1" customWidth="1"/>
    <col min="6" max="8" width="10.875" style="1" customWidth="1"/>
    <col min="9" max="12" width="9.125" style="1" customWidth="1"/>
    <col min="13" max="13" width="6.625" style="1" customWidth="1"/>
    <col min="14" max="14" width="15.25390625" style="1" customWidth="1"/>
    <col min="15" max="15" width="6.75390625" style="1" customWidth="1"/>
    <col min="16" max="16" width="15.25390625" style="1" customWidth="1"/>
    <col min="17" max="17" width="6.375" style="1" customWidth="1"/>
    <col min="18" max="16384" width="11.00390625" style="1" customWidth="1"/>
  </cols>
  <sheetData>
    <row r="1" spans="9:12" ht="25.5" customHeight="1" thickBot="1">
      <c r="I1" s="18" t="s">
        <v>4</v>
      </c>
      <c r="J1" s="19"/>
      <c r="K1" s="19"/>
      <c r="L1" s="20"/>
    </row>
    <row r="2" spans="1:12" ht="48" thickBot="1">
      <c r="A2" s="2" t="s">
        <v>0</v>
      </c>
      <c r="B2" s="2" t="s">
        <v>1</v>
      </c>
      <c r="C2" s="2" t="s">
        <v>2</v>
      </c>
      <c r="D2" s="2" t="s">
        <v>22</v>
      </c>
      <c r="E2" s="2" t="s">
        <v>3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5</v>
      </c>
      <c r="L2" s="2" t="s">
        <v>6</v>
      </c>
    </row>
    <row r="3" spans="1:13" ht="15.75">
      <c r="A3" s="3" t="s">
        <v>9</v>
      </c>
      <c r="B3" s="3" t="s">
        <v>10</v>
      </c>
      <c r="C3" s="15">
        <v>20622</v>
      </c>
      <c r="D3" s="15">
        <v>41002</v>
      </c>
      <c r="E3" s="3" t="s">
        <v>7</v>
      </c>
      <c r="F3" s="15">
        <v>41009</v>
      </c>
      <c r="G3" s="15">
        <v>41024</v>
      </c>
      <c r="H3" s="15"/>
      <c r="I3" s="6" t="s">
        <v>8</v>
      </c>
      <c r="J3" s="12" t="s">
        <v>7</v>
      </c>
      <c r="K3" s="12" t="s">
        <v>8</v>
      </c>
      <c r="L3" s="9"/>
      <c r="M3" s="1" t="s">
        <v>7</v>
      </c>
    </row>
    <row r="4" spans="1:13" ht="16.5" thickBot="1">
      <c r="A4" s="4" t="s">
        <v>11</v>
      </c>
      <c r="B4" s="4" t="s">
        <v>12</v>
      </c>
      <c r="C4" s="16">
        <v>13042</v>
      </c>
      <c r="D4" s="16">
        <v>41006</v>
      </c>
      <c r="E4" s="4" t="s">
        <v>8</v>
      </c>
      <c r="F4" s="16">
        <v>41014</v>
      </c>
      <c r="G4" s="16">
        <v>41026</v>
      </c>
      <c r="H4" s="16">
        <v>41070</v>
      </c>
      <c r="I4" s="7" t="s">
        <v>7</v>
      </c>
      <c r="J4" s="13" t="s">
        <v>8</v>
      </c>
      <c r="K4" s="13" t="s">
        <v>8</v>
      </c>
      <c r="L4" s="10"/>
      <c r="M4" s="1" t="s">
        <v>8</v>
      </c>
    </row>
    <row r="5" spans="1:17" ht="17.25" thickBot="1" thickTop="1">
      <c r="A5" s="4" t="s">
        <v>13</v>
      </c>
      <c r="B5" s="4" t="s">
        <v>14</v>
      </c>
      <c r="C5" s="16">
        <v>32097</v>
      </c>
      <c r="D5" s="16"/>
      <c r="E5" s="4" t="s">
        <v>7</v>
      </c>
      <c r="F5" s="16">
        <v>41016</v>
      </c>
      <c r="G5" s="16"/>
      <c r="H5" s="16"/>
      <c r="I5" s="7" t="s">
        <v>8</v>
      </c>
      <c r="J5" s="13" t="s">
        <v>8</v>
      </c>
      <c r="K5" s="13" t="s">
        <v>8</v>
      </c>
      <c r="L5" s="10"/>
      <c r="M5" s="22"/>
      <c r="N5" s="23" t="s">
        <v>23</v>
      </c>
      <c r="O5" s="39">
        <f>COUNT(D3:D450)</f>
        <v>3</v>
      </c>
      <c r="P5" s="23" t="s">
        <v>29</v>
      </c>
      <c r="Q5" s="39">
        <f>COUNTIF(I3:I450,"Oui")</f>
        <v>2</v>
      </c>
    </row>
    <row r="6" spans="1:17" ht="16.5" thickBot="1">
      <c r="A6" s="5" t="s">
        <v>15</v>
      </c>
      <c r="B6" s="5" t="s">
        <v>16</v>
      </c>
      <c r="C6" s="17">
        <v>17727</v>
      </c>
      <c r="D6" s="17">
        <v>41007</v>
      </c>
      <c r="E6" s="5" t="s">
        <v>7</v>
      </c>
      <c r="F6" s="17">
        <v>41009</v>
      </c>
      <c r="G6" s="17"/>
      <c r="H6" s="17"/>
      <c r="I6" s="8" t="s">
        <v>7</v>
      </c>
      <c r="J6" s="14" t="s">
        <v>8</v>
      </c>
      <c r="K6" s="14" t="s">
        <v>7</v>
      </c>
      <c r="L6" s="11"/>
      <c r="M6" s="22"/>
      <c r="N6" s="24"/>
      <c r="O6" s="40"/>
      <c r="P6" s="24"/>
      <c r="Q6" s="40"/>
    </row>
    <row r="7" spans="1:17" ht="16.5" thickBot="1">
      <c r="A7" s="5"/>
      <c r="B7" s="5"/>
      <c r="C7" s="17"/>
      <c r="D7" s="17"/>
      <c r="E7" s="5"/>
      <c r="F7" s="17"/>
      <c r="G7" s="17"/>
      <c r="H7" s="17"/>
      <c r="I7" s="8"/>
      <c r="J7" s="14"/>
      <c r="K7" s="14"/>
      <c r="L7" s="11"/>
      <c r="M7" s="22"/>
      <c r="N7" s="24"/>
      <c r="O7" s="40"/>
      <c r="P7" s="24"/>
      <c r="Q7" s="40"/>
    </row>
    <row r="8" spans="1:17" ht="15.75" customHeight="1" thickBot="1">
      <c r="A8" s="5"/>
      <c r="B8" s="5"/>
      <c r="C8" s="17"/>
      <c r="D8" s="17"/>
      <c r="E8" s="5"/>
      <c r="F8" s="17"/>
      <c r="G8" s="17"/>
      <c r="H8" s="17"/>
      <c r="I8" s="8"/>
      <c r="J8" s="14"/>
      <c r="K8" s="14"/>
      <c r="L8" s="11"/>
      <c r="N8" s="24" t="s">
        <v>24</v>
      </c>
      <c r="O8" s="40">
        <f>COUNT(F3:F450)</f>
        <v>4</v>
      </c>
      <c r="P8" s="24" t="s">
        <v>28</v>
      </c>
      <c r="Q8" s="40">
        <f>COUNTIF(J3:J450,"Oui")</f>
        <v>1</v>
      </c>
    </row>
    <row r="9" spans="1:17" ht="16.5" thickBot="1">
      <c r="A9" s="4"/>
      <c r="B9" s="4"/>
      <c r="C9" s="16"/>
      <c r="D9" s="16"/>
      <c r="E9" s="4"/>
      <c r="F9" s="16"/>
      <c r="G9" s="16"/>
      <c r="H9" s="16"/>
      <c r="I9" s="7"/>
      <c r="J9" s="13"/>
      <c r="K9" s="13"/>
      <c r="L9" s="10"/>
      <c r="N9" s="24"/>
      <c r="O9" s="40"/>
      <c r="P9" s="24"/>
      <c r="Q9" s="40"/>
    </row>
    <row r="10" spans="1:17" ht="16.5" thickBot="1">
      <c r="A10" s="4"/>
      <c r="B10" s="4"/>
      <c r="C10" s="16"/>
      <c r="D10" s="16"/>
      <c r="E10" s="4"/>
      <c r="F10" s="16"/>
      <c r="G10" s="16"/>
      <c r="H10" s="16"/>
      <c r="I10" s="7"/>
      <c r="J10" s="13"/>
      <c r="K10" s="13"/>
      <c r="L10" s="10"/>
      <c r="N10" s="24"/>
      <c r="O10" s="40"/>
      <c r="P10" s="24"/>
      <c r="Q10" s="40"/>
    </row>
    <row r="11" spans="1:17" ht="16.5" thickBot="1">
      <c r="A11" s="4"/>
      <c r="B11" s="4"/>
      <c r="C11" s="16"/>
      <c r="D11" s="16"/>
      <c r="E11" s="4"/>
      <c r="F11" s="16"/>
      <c r="G11" s="16"/>
      <c r="H11" s="16"/>
      <c r="I11" s="7"/>
      <c r="J11" s="13"/>
      <c r="K11" s="13"/>
      <c r="L11" s="10"/>
      <c r="N11" s="24" t="s">
        <v>25</v>
      </c>
      <c r="O11" s="40">
        <f>COUNT(G3:H450)</f>
        <v>3</v>
      </c>
      <c r="P11" s="24" t="s">
        <v>30</v>
      </c>
      <c r="Q11" s="40">
        <f>COUNTIF(K3:K450,"Oui")</f>
        <v>1</v>
      </c>
    </row>
    <row r="12" spans="1:17" ht="16.5" thickBot="1">
      <c r="A12" s="4"/>
      <c r="B12" s="4"/>
      <c r="C12" s="16"/>
      <c r="D12" s="16"/>
      <c r="E12" s="4"/>
      <c r="F12" s="16"/>
      <c r="G12" s="16"/>
      <c r="H12" s="16"/>
      <c r="I12" s="7"/>
      <c r="J12" s="13"/>
      <c r="K12" s="13"/>
      <c r="L12" s="10"/>
      <c r="N12" s="24"/>
      <c r="O12" s="40"/>
      <c r="P12" s="24"/>
      <c r="Q12" s="40"/>
    </row>
    <row r="13" spans="1:17" ht="16.5" thickBot="1">
      <c r="A13" s="4"/>
      <c r="B13" s="4"/>
      <c r="C13" s="16"/>
      <c r="D13" s="16"/>
      <c r="E13" s="4"/>
      <c r="F13" s="16"/>
      <c r="G13" s="16"/>
      <c r="H13" s="16"/>
      <c r="I13" s="7"/>
      <c r="J13" s="13"/>
      <c r="K13" s="13"/>
      <c r="L13" s="10"/>
      <c r="N13" s="24"/>
      <c r="O13" s="40"/>
      <c r="P13" s="24"/>
      <c r="Q13" s="40"/>
    </row>
    <row r="14" spans="1:17" ht="16.5" thickBot="1">
      <c r="A14" s="4"/>
      <c r="B14" s="4"/>
      <c r="C14" s="16"/>
      <c r="D14" s="16"/>
      <c r="E14" s="4"/>
      <c r="F14" s="16"/>
      <c r="G14" s="16"/>
      <c r="H14" s="16"/>
      <c r="I14" s="7"/>
      <c r="J14" s="13"/>
      <c r="K14" s="13"/>
      <c r="L14" s="10"/>
      <c r="N14" s="24" t="s">
        <v>26</v>
      </c>
      <c r="O14" s="40">
        <f>COUNT(F3:H450)</f>
        <v>7</v>
      </c>
      <c r="P14" s="24" t="s">
        <v>31</v>
      </c>
      <c r="Q14" s="40">
        <f>COUNTIF(L3:L450,"Oui")</f>
        <v>0</v>
      </c>
    </row>
    <row r="15" spans="1:17" ht="16.5" thickBot="1">
      <c r="A15" s="4"/>
      <c r="B15" s="4"/>
      <c r="C15" s="16"/>
      <c r="D15" s="16"/>
      <c r="E15" s="4"/>
      <c r="F15" s="16"/>
      <c r="G15" s="16"/>
      <c r="H15" s="16"/>
      <c r="I15" s="7"/>
      <c r="J15" s="13"/>
      <c r="K15" s="13"/>
      <c r="L15" s="10"/>
      <c r="N15" s="24"/>
      <c r="O15" s="40"/>
      <c r="P15" s="24"/>
      <c r="Q15" s="40"/>
    </row>
    <row r="16" spans="1:17" ht="15.75" customHeight="1" thickBot="1">
      <c r="A16" s="4"/>
      <c r="B16" s="4"/>
      <c r="C16" s="16"/>
      <c r="D16" s="16"/>
      <c r="E16" s="4"/>
      <c r="F16" s="16"/>
      <c r="G16" s="16"/>
      <c r="H16" s="16"/>
      <c r="I16" s="7"/>
      <c r="J16" s="13"/>
      <c r="K16" s="13"/>
      <c r="L16" s="10"/>
      <c r="N16" s="24"/>
      <c r="O16" s="40"/>
      <c r="P16" s="24"/>
      <c r="Q16" s="40"/>
    </row>
    <row r="17" spans="1:17" ht="16.5" thickBot="1">
      <c r="A17" s="4"/>
      <c r="B17" s="4"/>
      <c r="C17" s="16"/>
      <c r="D17" s="16"/>
      <c r="E17" s="4"/>
      <c r="F17" s="16"/>
      <c r="G17" s="16"/>
      <c r="H17" s="16"/>
      <c r="I17" s="7"/>
      <c r="J17" s="13"/>
      <c r="K17" s="13"/>
      <c r="L17" s="10"/>
      <c r="N17" s="24" t="s">
        <v>27</v>
      </c>
      <c r="O17" s="40">
        <f>COUNTIF(E3:E450,"Oui")</f>
        <v>3</v>
      </c>
      <c r="P17" s="24" t="s">
        <v>32</v>
      </c>
      <c r="Q17" s="40">
        <f>COUNTIF(I3:L450,"Oui")</f>
        <v>4</v>
      </c>
    </row>
    <row r="18" spans="1:17" ht="15.75" customHeight="1" thickBot="1">
      <c r="A18" s="4"/>
      <c r="B18" s="4"/>
      <c r="C18" s="16"/>
      <c r="D18" s="16"/>
      <c r="E18" s="4"/>
      <c r="F18" s="16"/>
      <c r="G18" s="16"/>
      <c r="H18" s="16"/>
      <c r="I18" s="7"/>
      <c r="J18" s="13"/>
      <c r="K18" s="13"/>
      <c r="L18" s="10"/>
      <c r="N18" s="24"/>
      <c r="O18" s="40"/>
      <c r="P18" s="24"/>
      <c r="Q18" s="40"/>
    </row>
    <row r="19" spans="1:17" ht="16.5" thickBot="1">
      <c r="A19" s="4"/>
      <c r="B19" s="4"/>
      <c r="C19" s="16"/>
      <c r="D19" s="16"/>
      <c r="E19" s="4"/>
      <c r="F19" s="16"/>
      <c r="G19" s="16"/>
      <c r="H19" s="16"/>
      <c r="I19" s="7"/>
      <c r="J19" s="13"/>
      <c r="K19" s="13"/>
      <c r="L19" s="10"/>
      <c r="N19" s="25"/>
      <c r="O19" s="41"/>
      <c r="P19" s="25"/>
      <c r="Q19" s="41"/>
    </row>
    <row r="20" spans="1:12" ht="16.5" thickTop="1">
      <c r="A20" s="4"/>
      <c r="B20" s="4"/>
      <c r="C20" s="16"/>
      <c r="D20" s="16"/>
      <c r="E20" s="4"/>
      <c r="F20" s="16"/>
      <c r="G20" s="16"/>
      <c r="H20" s="16"/>
      <c r="I20" s="7"/>
      <c r="J20" s="13"/>
      <c r="K20" s="13"/>
      <c r="L20" s="10"/>
    </row>
  </sheetData>
  <mergeCells count="21"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type="list" allowBlank="1" showInputMessage="1" showErrorMessage="1" prompt="Choisissez Oui ou Non" sqref="I3:L20 E3:E20">
      <formula1>$M$3:$M$4</formula1>
    </dataValidation>
    <dataValidation allowBlank="1" showInputMessage="1" showErrorMessage="1" prompt="Saisissez une date 00/00/00" sqref="C3:D19 F3:H19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Q30"/>
  <sheetViews>
    <sheetView workbookViewId="0" topLeftCell="A1">
      <selection activeCell="D18" sqref="D18"/>
    </sheetView>
  </sheetViews>
  <sheetFormatPr defaultColWidth="11.00390625" defaultRowHeight="15.75"/>
  <cols>
    <col min="1" max="1" width="29.125" style="26" customWidth="1"/>
    <col min="2" max="3" width="11.00390625" style="26" customWidth="1"/>
    <col min="4" max="4" width="10.875" style="26" customWidth="1"/>
    <col min="5" max="5" width="11.00390625" style="26" customWidth="1"/>
    <col min="6" max="8" width="10.875" style="26" customWidth="1"/>
    <col min="9" max="12" width="9.125" style="26" customWidth="1"/>
    <col min="13" max="13" width="6.625" style="26" customWidth="1"/>
    <col min="14" max="14" width="15.25390625" style="26" customWidth="1"/>
    <col min="15" max="15" width="6.75390625" style="26" customWidth="1"/>
    <col min="16" max="16" width="15.25390625" style="26" customWidth="1"/>
    <col min="17" max="17" width="6.375" style="26" customWidth="1"/>
    <col min="18" max="16384" width="11.00390625" style="26" customWidth="1"/>
  </cols>
  <sheetData>
    <row r="1" spans="1:12" ht="25.5" customHeight="1" thickBot="1">
      <c r="A1" s="33" t="s">
        <v>33</v>
      </c>
      <c r="B1" s="36">
        <f>'gynéco-séno'!O5+dig!O5+cutané!O5+pneumo!O5+'cervico-facial'!O5+'onco-hémato'!O5+uro!O5+thyroïde!O5</f>
        <v>24</v>
      </c>
      <c r="I1" s="27"/>
      <c r="J1" s="27"/>
      <c r="K1" s="27"/>
      <c r="L1" s="27"/>
    </row>
    <row r="2" spans="1:12" ht="16.5" thickBot="1">
      <c r="A2" s="34"/>
      <c r="B2" s="37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thickBot="1">
      <c r="A3" s="34"/>
      <c r="B3" s="37"/>
      <c r="C3" s="29"/>
      <c r="D3" s="29"/>
      <c r="E3" s="28"/>
      <c r="F3" s="29"/>
      <c r="G3" s="29"/>
      <c r="H3" s="29"/>
      <c r="I3" s="28"/>
      <c r="J3" s="28"/>
      <c r="K3" s="28"/>
      <c r="L3" s="28"/>
    </row>
    <row r="4" spans="1:12" ht="16.5" thickBot="1">
      <c r="A4" s="34" t="s">
        <v>34</v>
      </c>
      <c r="B4" s="37">
        <f>'gynéco-séno'!O8+dig!O8+cutané!O8+pneumo!O8+'cervico-facial'!O8+'onco-hémato'!O8+uro!O8+thyroïde!O8</f>
        <v>32</v>
      </c>
      <c r="C4" s="29"/>
      <c r="D4" s="29"/>
      <c r="E4" s="28"/>
      <c r="F4" s="29"/>
      <c r="G4" s="29"/>
      <c r="H4" s="29"/>
      <c r="I4" s="28"/>
      <c r="J4" s="28"/>
      <c r="K4" s="28"/>
      <c r="L4" s="28"/>
    </row>
    <row r="5" spans="1:17" ht="16.5" thickBot="1">
      <c r="A5" s="34"/>
      <c r="B5" s="37"/>
      <c r="C5" s="29"/>
      <c r="D5" s="29"/>
      <c r="E5" s="28"/>
      <c r="F5" s="29"/>
      <c r="G5" s="29"/>
      <c r="H5" s="29"/>
      <c r="I5" s="28"/>
      <c r="J5" s="28"/>
      <c r="K5" s="28"/>
      <c r="L5" s="28"/>
      <c r="N5" s="21"/>
      <c r="O5" s="30"/>
      <c r="P5" s="21"/>
      <c r="Q5" s="30"/>
    </row>
    <row r="6" spans="1:17" ht="16.5" thickBot="1">
      <c r="A6" s="34"/>
      <c r="B6" s="37"/>
      <c r="C6" s="32"/>
      <c r="D6" s="32"/>
      <c r="E6" s="31"/>
      <c r="F6" s="32"/>
      <c r="G6" s="32"/>
      <c r="H6" s="32"/>
      <c r="I6" s="31"/>
      <c r="J6" s="31"/>
      <c r="K6" s="31"/>
      <c r="L6" s="31"/>
      <c r="N6" s="21"/>
      <c r="O6" s="30"/>
      <c r="P6" s="21"/>
      <c r="Q6" s="30"/>
    </row>
    <row r="7" spans="1:17" ht="16.5" thickBot="1">
      <c r="A7" s="34" t="s">
        <v>35</v>
      </c>
      <c r="B7" s="37">
        <f>'gynéco-séno'!O11+dig!O11+cutané!O11+pneumo!O11+'cervico-facial'!O11+'onco-hémato'!O11+uro!O11+thyroïde!O11</f>
        <v>24</v>
      </c>
      <c r="C7" s="32"/>
      <c r="D7" s="32"/>
      <c r="E7" s="31"/>
      <c r="F7" s="32"/>
      <c r="G7" s="32"/>
      <c r="H7" s="32"/>
      <c r="I7" s="31"/>
      <c r="J7" s="31"/>
      <c r="K7" s="31"/>
      <c r="L7" s="31"/>
      <c r="N7" s="21"/>
      <c r="O7" s="30"/>
      <c r="P7" s="21"/>
      <c r="Q7" s="30"/>
    </row>
    <row r="8" spans="1:17" ht="15.75" customHeight="1" thickBot="1">
      <c r="A8" s="34"/>
      <c r="B8" s="37"/>
      <c r="C8" s="32"/>
      <c r="D8" s="32"/>
      <c r="E8" s="31"/>
      <c r="F8" s="32"/>
      <c r="G8" s="32"/>
      <c r="H8" s="32"/>
      <c r="I8" s="31"/>
      <c r="J8" s="31"/>
      <c r="K8" s="31"/>
      <c r="L8" s="31"/>
      <c r="N8" s="21"/>
      <c r="O8" s="30"/>
      <c r="P8" s="21"/>
      <c r="Q8" s="30"/>
    </row>
    <row r="9" spans="1:17" ht="16.5" thickBot="1">
      <c r="A9" s="34"/>
      <c r="B9" s="37"/>
      <c r="C9" s="29"/>
      <c r="D9" s="29"/>
      <c r="E9" s="28"/>
      <c r="F9" s="29"/>
      <c r="G9" s="29"/>
      <c r="H9" s="29"/>
      <c r="I9" s="28"/>
      <c r="J9" s="28"/>
      <c r="K9" s="28"/>
      <c r="L9" s="28"/>
      <c r="N9" s="21"/>
      <c r="O9" s="30"/>
      <c r="P9" s="21"/>
      <c r="Q9" s="30"/>
    </row>
    <row r="10" spans="1:17" ht="16.5" thickBot="1">
      <c r="A10" s="34" t="s">
        <v>26</v>
      </c>
      <c r="B10" s="37">
        <f>'gynéco-séno'!O14+dig!O14+cutané!O14+pneumo!O14+'cervico-facial'!O14+'onco-hémato'!O14+uro!O14+thyroïde!O14</f>
        <v>56</v>
      </c>
      <c r="C10" s="29"/>
      <c r="D10" s="29"/>
      <c r="E10" s="28"/>
      <c r="F10" s="29"/>
      <c r="G10" s="29"/>
      <c r="H10" s="29"/>
      <c r="I10" s="28"/>
      <c r="J10" s="28"/>
      <c r="K10" s="28"/>
      <c r="L10" s="28"/>
      <c r="N10" s="21"/>
      <c r="O10" s="30"/>
      <c r="P10" s="21"/>
      <c r="Q10" s="30"/>
    </row>
    <row r="11" spans="1:17" ht="16.5" thickBot="1">
      <c r="A11" s="34"/>
      <c r="B11" s="37"/>
      <c r="C11" s="29"/>
      <c r="D11" s="29"/>
      <c r="E11" s="28"/>
      <c r="F11" s="29"/>
      <c r="G11" s="29"/>
      <c r="H11" s="29"/>
      <c r="I11" s="28"/>
      <c r="J11" s="28"/>
      <c r="K11" s="28"/>
      <c r="L11" s="28"/>
      <c r="N11" s="21"/>
      <c r="O11" s="30"/>
      <c r="P11" s="21"/>
      <c r="Q11" s="30"/>
    </row>
    <row r="12" spans="1:17" ht="16.5" thickBot="1">
      <c r="A12" s="34"/>
      <c r="B12" s="37"/>
      <c r="C12" s="29"/>
      <c r="D12" s="29"/>
      <c r="E12" s="28"/>
      <c r="F12" s="29"/>
      <c r="G12" s="29"/>
      <c r="H12" s="29"/>
      <c r="I12" s="28"/>
      <c r="J12" s="28"/>
      <c r="K12" s="28"/>
      <c r="L12" s="28"/>
      <c r="N12" s="21"/>
      <c r="O12" s="30"/>
      <c r="P12" s="21"/>
      <c r="Q12" s="30"/>
    </row>
    <row r="13" spans="1:17" ht="16.5" thickBot="1">
      <c r="A13" s="34" t="s">
        <v>36</v>
      </c>
      <c r="B13" s="37">
        <f>'gynéco-séno'!O17+dig!O17+cutané!O17+pneumo!O17+'cervico-facial'!O17+'onco-hémato'!O17+uro!O17+thyroïde!O17</f>
        <v>24</v>
      </c>
      <c r="C13" s="29"/>
      <c r="D13" s="29"/>
      <c r="E13" s="28"/>
      <c r="F13" s="29"/>
      <c r="G13" s="29"/>
      <c r="H13" s="29"/>
      <c r="I13" s="28"/>
      <c r="J13" s="28"/>
      <c r="K13" s="28"/>
      <c r="L13" s="28"/>
      <c r="N13" s="21"/>
      <c r="O13" s="30"/>
      <c r="P13" s="21"/>
      <c r="Q13" s="30"/>
    </row>
    <row r="14" spans="1:17" ht="16.5" thickBot="1">
      <c r="A14" s="34"/>
      <c r="B14" s="37"/>
      <c r="C14" s="29"/>
      <c r="D14" s="29"/>
      <c r="E14" s="28"/>
      <c r="F14" s="29"/>
      <c r="G14" s="29"/>
      <c r="H14" s="29"/>
      <c r="I14" s="28"/>
      <c r="J14" s="28"/>
      <c r="K14" s="28"/>
      <c r="L14" s="28"/>
      <c r="N14" s="21"/>
      <c r="O14" s="30"/>
      <c r="P14" s="21"/>
      <c r="Q14" s="30"/>
    </row>
    <row r="15" spans="1:17" ht="16.5" thickBot="1">
      <c r="A15" s="34"/>
      <c r="B15" s="37"/>
      <c r="C15" s="29"/>
      <c r="D15" s="29"/>
      <c r="E15" s="28"/>
      <c r="F15" s="29"/>
      <c r="G15" s="29"/>
      <c r="H15" s="29"/>
      <c r="I15" s="28"/>
      <c r="J15" s="28"/>
      <c r="K15" s="28"/>
      <c r="L15" s="28"/>
      <c r="N15" s="21"/>
      <c r="O15" s="30"/>
      <c r="P15" s="21"/>
      <c r="Q15" s="30"/>
    </row>
    <row r="16" spans="1:17" ht="15.75" customHeight="1" thickBot="1">
      <c r="A16" s="34" t="s">
        <v>37</v>
      </c>
      <c r="B16" s="37">
        <f>'gynéco-séno'!Q5+dig!Q5+cutané!Q5+pneumo!Q5+'cervico-facial'!Q5+'onco-hémato'!Q5+uro!Q5+thyroïde!Q5</f>
        <v>16</v>
      </c>
      <c r="C16" s="29"/>
      <c r="D16" s="29"/>
      <c r="E16" s="28"/>
      <c r="F16" s="29"/>
      <c r="G16" s="29"/>
      <c r="H16" s="29"/>
      <c r="I16" s="28"/>
      <c r="J16" s="28"/>
      <c r="K16" s="28"/>
      <c r="L16" s="28"/>
      <c r="N16" s="21"/>
      <c r="O16" s="30"/>
      <c r="P16" s="21"/>
      <c r="Q16" s="30"/>
    </row>
    <row r="17" spans="1:17" ht="16.5" thickBot="1">
      <c r="A17" s="34"/>
      <c r="B17" s="37"/>
      <c r="C17" s="29"/>
      <c r="D17" s="29"/>
      <c r="E17" s="28"/>
      <c r="F17" s="29"/>
      <c r="G17" s="29"/>
      <c r="H17" s="29"/>
      <c r="I17" s="28"/>
      <c r="J17" s="28"/>
      <c r="K17" s="28"/>
      <c r="L17" s="28"/>
      <c r="N17" s="21"/>
      <c r="O17" s="30"/>
      <c r="P17" s="21"/>
      <c r="Q17" s="30"/>
    </row>
    <row r="18" spans="1:17" ht="15.75" customHeight="1" thickBot="1">
      <c r="A18" s="34"/>
      <c r="B18" s="37"/>
      <c r="C18" s="29"/>
      <c r="D18" s="29"/>
      <c r="E18" s="28"/>
      <c r="F18" s="29"/>
      <c r="G18" s="29"/>
      <c r="H18" s="29"/>
      <c r="I18" s="28"/>
      <c r="J18" s="28"/>
      <c r="K18" s="28"/>
      <c r="L18" s="28"/>
      <c r="N18" s="21"/>
      <c r="O18" s="30"/>
      <c r="P18" s="21"/>
      <c r="Q18" s="30"/>
    </row>
    <row r="19" spans="1:17" ht="16.5" thickBot="1">
      <c r="A19" s="34" t="s">
        <v>38</v>
      </c>
      <c r="B19" s="37">
        <f>'gynéco-séno'!Q8+dig!Q8+cutané!Q8+pneumo!Q8+'cervico-facial'!Q8+'onco-hémato'!Q8+uro!Q8+thyroïde!Q8</f>
        <v>8</v>
      </c>
      <c r="C19" s="29"/>
      <c r="D19" s="29"/>
      <c r="E19" s="28"/>
      <c r="F19" s="29"/>
      <c r="G19" s="29"/>
      <c r="H19" s="29"/>
      <c r="I19" s="28"/>
      <c r="J19" s="28"/>
      <c r="K19" s="28"/>
      <c r="L19" s="28"/>
      <c r="N19" s="21"/>
      <c r="O19" s="30"/>
      <c r="P19" s="21"/>
      <c r="Q19" s="30"/>
    </row>
    <row r="20" spans="1:12" ht="16.5" thickBot="1">
      <c r="A20" s="34"/>
      <c r="B20" s="37"/>
      <c r="C20" s="29"/>
      <c r="D20" s="29"/>
      <c r="E20" s="28"/>
      <c r="F20" s="29"/>
      <c r="G20" s="29"/>
      <c r="H20" s="29"/>
      <c r="I20" s="28"/>
      <c r="J20" s="28"/>
      <c r="K20" s="28"/>
      <c r="L20" s="28"/>
    </row>
    <row r="21" spans="1:2" ht="16.5" thickBot="1">
      <c r="A21" s="34"/>
      <c r="B21" s="37"/>
    </row>
    <row r="22" spans="1:2" ht="16.5" thickBot="1">
      <c r="A22" s="34" t="s">
        <v>39</v>
      </c>
      <c r="B22" s="37">
        <f>'gynéco-séno'!Q11+dig!Q11+cutané!Q11+pneumo!Q11+'cervico-facial'!Q11+'onco-hémato'!Q11+uro!Q11+thyroïde!Q11</f>
        <v>8</v>
      </c>
    </row>
    <row r="23" spans="1:2" ht="16.5" thickBot="1">
      <c r="A23" s="34"/>
      <c r="B23" s="37"/>
    </row>
    <row r="24" spans="1:2" ht="16.5" thickBot="1">
      <c r="A24" s="34"/>
      <c r="B24" s="37"/>
    </row>
    <row r="25" spans="1:2" ht="16.5" thickBot="1">
      <c r="A25" s="34" t="s">
        <v>40</v>
      </c>
      <c r="B25" s="37">
        <f>'gynéco-séno'!Q14+dig!Q14+cutané!Q14+pneumo!Q14+'cervico-facial'!Q14+'onco-hémato'!Q14+uro!Q14+thyroïde!Q14</f>
        <v>0</v>
      </c>
    </row>
    <row r="26" spans="1:2" ht="16.5" thickBot="1">
      <c r="A26" s="34"/>
      <c r="B26" s="37"/>
    </row>
    <row r="27" spans="1:2" ht="16.5" thickBot="1">
      <c r="A27" s="34"/>
      <c r="B27" s="37"/>
    </row>
    <row r="28" spans="1:2" ht="16.5" thickBot="1">
      <c r="A28" s="34" t="s">
        <v>32</v>
      </c>
      <c r="B28" s="37">
        <f>'gynéco-séno'!Q17+dig!Q17+cutané!Q17+pneumo!Q17+'cervico-facial'!Q17+'onco-hémato'!Q17+uro!Q17+thyroïde!Q17</f>
        <v>32</v>
      </c>
    </row>
    <row r="29" spans="1:2" ht="16.5" thickBot="1">
      <c r="A29" s="34"/>
      <c r="B29" s="37"/>
    </row>
    <row r="30" spans="1:2" ht="16.5" thickBot="1">
      <c r="A30" s="35"/>
      <c r="B30" s="38"/>
    </row>
  </sheetData>
  <mergeCells count="41">
    <mergeCell ref="B1:B3"/>
    <mergeCell ref="B4:B6"/>
    <mergeCell ref="B22:B24"/>
    <mergeCell ref="B25:B27"/>
    <mergeCell ref="A25:A27"/>
    <mergeCell ref="A28:A30"/>
    <mergeCell ref="B7:B9"/>
    <mergeCell ref="B10:B12"/>
    <mergeCell ref="B13:B15"/>
    <mergeCell ref="B16:B18"/>
    <mergeCell ref="B19:B21"/>
    <mergeCell ref="B28:B30"/>
    <mergeCell ref="A13:A15"/>
    <mergeCell ref="A16:A18"/>
    <mergeCell ref="A19:A21"/>
    <mergeCell ref="A22:A24"/>
    <mergeCell ref="A1:A3"/>
    <mergeCell ref="A4:A6"/>
    <mergeCell ref="A7:A9"/>
    <mergeCell ref="A10:A12"/>
    <mergeCell ref="N17:N19"/>
    <mergeCell ref="O17:O19"/>
    <mergeCell ref="P17:P19"/>
    <mergeCell ref="Q17:Q19"/>
    <mergeCell ref="N14:N16"/>
    <mergeCell ref="O14:O16"/>
    <mergeCell ref="P14:P16"/>
    <mergeCell ref="Q14:Q16"/>
    <mergeCell ref="N11:N13"/>
    <mergeCell ref="O11:O13"/>
    <mergeCell ref="P11:P13"/>
    <mergeCell ref="Q11:Q13"/>
    <mergeCell ref="Q5:Q7"/>
    <mergeCell ref="N8:N10"/>
    <mergeCell ref="O8:O10"/>
    <mergeCell ref="P8:P10"/>
    <mergeCell ref="Q8:Q10"/>
    <mergeCell ref="I1:L1"/>
    <mergeCell ref="N5:N7"/>
    <mergeCell ref="O5:O7"/>
    <mergeCell ref="P5:P7"/>
  </mergeCells>
  <dataValidations count="2">
    <dataValidation allowBlank="1" showInputMessage="1" showErrorMessage="1" prompt="Saisissez une date 00/00/00" sqref="C3:D19 F3:H19"/>
    <dataValidation type="list" allowBlank="1" showInputMessage="1" showErrorMessage="1" prompt="Choisissez Oui ou Non" sqref="I3:L20 E3:E20">
      <formula1>$M$3:$M$4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Administrateur</cp:lastModifiedBy>
  <dcterms:created xsi:type="dcterms:W3CDTF">2012-05-14T07:25:33Z</dcterms:created>
  <dcterms:modified xsi:type="dcterms:W3CDTF">2012-05-14T09:30:05Z</dcterms:modified>
  <cp:category/>
  <cp:version/>
  <cp:contentType/>
  <cp:contentStatus/>
</cp:coreProperties>
</file>